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ocuments\"/>
    </mc:Choice>
  </mc:AlternateContent>
  <xr:revisionPtr revIDLastSave="0" documentId="8_{5C0D2513-1751-496D-8461-850B8385FCBD}" xr6:coauthVersionLast="47" xr6:coauthVersionMax="47" xr10:uidLastSave="{00000000-0000-0000-0000-000000000000}"/>
  <bookViews>
    <workbookView xWindow="-108" yWindow="-108" windowWidth="23256" windowHeight="12456" xr2:uid="{DCACC701-9DBC-460C-AD8F-6BFDF0B4642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C83" i="1"/>
  <c r="C44" i="1"/>
  <c r="D17" i="1"/>
  <c r="D44" i="1"/>
  <c r="C17" i="1"/>
</calcChain>
</file>

<file path=xl/sharedStrings.xml><?xml version="1.0" encoding="utf-8"?>
<sst xmlns="http://schemas.openxmlformats.org/spreadsheetml/2006/main" count="185" uniqueCount="117">
  <si>
    <t>Návrh</t>
  </si>
  <si>
    <t>1.</t>
  </si>
  <si>
    <t>2.</t>
  </si>
  <si>
    <t>3.</t>
  </si>
  <si>
    <t>6.</t>
  </si>
  <si>
    <t>7.</t>
  </si>
  <si>
    <t>8.</t>
  </si>
  <si>
    <t>9.</t>
  </si>
  <si>
    <t>10.</t>
  </si>
  <si>
    <t>Příjem z prodeje míčů</t>
  </si>
  <si>
    <t>11.</t>
  </si>
  <si>
    <t>Školení (trenéři, rozhodčí)</t>
  </si>
  <si>
    <t>12.</t>
  </si>
  <si>
    <t>13.</t>
  </si>
  <si>
    <t>14.</t>
  </si>
  <si>
    <t>15.</t>
  </si>
  <si>
    <t>16.</t>
  </si>
  <si>
    <t>Příjmy celkem</t>
  </si>
  <si>
    <t xml:space="preserve">Výdajová část </t>
  </si>
  <si>
    <t xml:space="preserve">Návrh </t>
  </si>
  <si>
    <t>17.</t>
  </si>
  <si>
    <t xml:space="preserve">Dotace OTS </t>
  </si>
  <si>
    <t>18.</t>
  </si>
  <si>
    <t xml:space="preserve">Míče </t>
  </si>
  <si>
    <t>19.</t>
  </si>
  <si>
    <t>20.</t>
  </si>
  <si>
    <t>Memoriál Z.Kocmana /mater. zabezpečení+ pronájmy dvorců/</t>
  </si>
  <si>
    <t>21.</t>
  </si>
  <si>
    <t>22.</t>
  </si>
  <si>
    <t>MONETA „O Pohár prezidenta ČTS“</t>
  </si>
  <si>
    <t>23.</t>
  </si>
  <si>
    <t>24.</t>
  </si>
  <si>
    <t>25.</t>
  </si>
  <si>
    <t>26.</t>
  </si>
  <si>
    <t>27.</t>
  </si>
  <si>
    <t>Poháry, ceny, diplomy, Kanáří naděje-,odměny</t>
  </si>
  <si>
    <t>28.</t>
  </si>
  <si>
    <t>Vstupenky na DC + FC, Zlatý kanár</t>
  </si>
  <si>
    <t>29.</t>
  </si>
  <si>
    <t>Režijnívýdaje:,internet,telefon,poštovné,ceniny,reprografické služby, kancelářské potřeby)</t>
  </si>
  <si>
    <t>30.</t>
  </si>
  <si>
    <t>Ekonomické služby</t>
  </si>
  <si>
    <t>31.</t>
  </si>
  <si>
    <t>32.</t>
  </si>
  <si>
    <t>33.</t>
  </si>
  <si>
    <t>Finanční náklady za vedení BÚ</t>
  </si>
  <si>
    <t>34.</t>
  </si>
  <si>
    <t>Daň z přijatého úroku</t>
  </si>
  <si>
    <t>35.</t>
  </si>
  <si>
    <t>Daň z příjmů FO podle zvl. sazby daně</t>
  </si>
  <si>
    <t>36.</t>
  </si>
  <si>
    <t>Nákup míčů / finanční rezerva /</t>
  </si>
  <si>
    <t>37.</t>
  </si>
  <si>
    <t>Výdaje celkem</t>
  </si>
  <si>
    <t>38.</t>
  </si>
  <si>
    <r>
      <t>Příjmová část</t>
    </r>
    <r>
      <rPr>
        <sz val="9"/>
        <color theme="1"/>
        <rFont val="Times New Roman"/>
        <family val="1"/>
        <charset val="238"/>
      </rPr>
      <t xml:space="preserve"> </t>
    </r>
  </si>
  <si>
    <t>39.</t>
  </si>
  <si>
    <t>Míče, materiál</t>
  </si>
  <si>
    <t>40.</t>
  </si>
  <si>
    <t>Celkem</t>
  </si>
  <si>
    <t>41.</t>
  </si>
  <si>
    <t>42.</t>
  </si>
  <si>
    <t>43.</t>
  </si>
  <si>
    <r>
      <t xml:space="preserve">Celkem ke zdanění </t>
    </r>
    <r>
      <rPr>
        <b/>
        <u/>
        <sz val="8"/>
        <color rgb="FFFF0000"/>
        <rFont val="Times New Roman"/>
        <family val="1"/>
        <charset val="238"/>
      </rPr>
      <t xml:space="preserve"> 171. 280,00 </t>
    </r>
    <r>
      <rPr>
        <b/>
        <u/>
        <sz val="8"/>
        <color theme="1"/>
        <rFont val="Times New Roman"/>
        <family val="1"/>
        <charset val="238"/>
      </rPr>
      <t>Kč</t>
    </r>
    <r>
      <rPr>
        <u/>
        <sz val="8"/>
        <color theme="1"/>
        <rFont val="Times New Roman"/>
        <family val="1"/>
        <charset val="238"/>
      </rPr>
      <t xml:space="preserve">: řádek  (37 + 38+ 40) – ( 16 – 7  + 42) </t>
    </r>
  </si>
  <si>
    <t>Vlastní jmění /v tis./</t>
  </si>
  <si>
    <t>Nerozdělený zisk + / -  ztráta - minulých let</t>
  </si>
  <si>
    <t>Výsledek hospodaření</t>
  </si>
  <si>
    <t>4.</t>
  </si>
  <si>
    <t>5.</t>
  </si>
  <si>
    <t>Vratky přeplatků /školení,CT,soutěže družstev,mezibank. operace/</t>
  </si>
  <si>
    <t>Nepeněžní plnění-příjem /  v Kč</t>
  </si>
  <si>
    <t>Vstupenky na akce</t>
  </si>
  <si>
    <t>Web stránky</t>
  </si>
  <si>
    <t>Pronájem sportoviště, skladu sport.materiálu /Ridera/</t>
  </si>
  <si>
    <t>Školení trenérů 3.tř.vč. licence ČTS,školení rozhodčích,školení kapitánů družstev</t>
  </si>
  <si>
    <t>Cestovné,stravné:</t>
  </si>
  <si>
    <t>Minitenis,babytenis,VV SmTS</t>
  </si>
  <si>
    <t>k  31.12.2022</t>
  </si>
  <si>
    <t>ČTS-účelově určená dotace na zajištění činnosti SmTS pro rok 2024</t>
  </si>
  <si>
    <t xml:space="preserve">ČTS-účelově určená dotace pro tenisovou akademii MSK a OK 2024-Talentovaná mládež </t>
  </si>
  <si>
    <t>Dotace MMO-Česko-polský pohár přátelství</t>
  </si>
  <si>
    <t>Organizace turnajů MSKxSl.vojvodství</t>
  </si>
  <si>
    <t>Poplatky TK za CT(LTL+ZTL,Oranžový festival-střední kurt)</t>
  </si>
  <si>
    <t>Kolektivní registrace a soutěžní poplatky TK 2024 vč.pokut vypl. ze SŘ</t>
  </si>
  <si>
    <t>Amer-plnění ze smlouvy o reklamě,provize za včasnou úhradu FA</t>
  </si>
  <si>
    <t>Skutečnost 2024</t>
  </si>
  <si>
    <t>Rozpočet 2025</t>
  </si>
  <si>
    <t>Tenisová akademie MSK+OL</t>
  </si>
  <si>
    <t>3.ročník Česko-polský pohár přátelství regionů MSK a S.vojvod.</t>
  </si>
  <si>
    <t>HV 2024 z peněžního plnění  P  – V ( řádek 14– 34)</t>
  </si>
  <si>
    <t>Návrh 2024</t>
  </si>
  <si>
    <t>HV 2024 z nepeněžního plnění P – V ( řádek 37-40)</t>
  </si>
  <si>
    <r>
      <t>Celkem ke zdanění</t>
    </r>
    <r>
      <rPr>
        <b/>
        <sz val="8"/>
        <color rgb="FFFF0000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 řádek </t>
    </r>
    <r>
      <rPr>
        <b/>
        <sz val="8"/>
        <color rgb="FFFF0000"/>
        <rFont val="Times New Roman"/>
        <family val="1"/>
        <charset val="238"/>
      </rPr>
      <t>81 409,90</t>
    </r>
    <r>
      <rPr>
        <b/>
        <sz val="8"/>
        <color theme="1"/>
        <rFont val="Times New Roman"/>
        <family val="1"/>
        <charset val="238"/>
      </rPr>
      <t xml:space="preserve"> (34+35+37)-řádek (14-5+39)</t>
    </r>
  </si>
  <si>
    <t>k  31.12.2024</t>
  </si>
  <si>
    <t>Dotace MSK KTA MSK</t>
  </si>
  <si>
    <t>KTA MSK</t>
  </si>
  <si>
    <t>Sportovně technické služby,rozhodčí,řídící soutěží,kapitáni družstev,lektoři školení</t>
  </si>
  <si>
    <t>Junior Fed cup,Davis cup,MMO-česko-polský pohár přátelství,Oranžový festival Praha</t>
  </si>
  <si>
    <t>*) Pozn.:předpokládaný hospodářský výsledek 2025</t>
  </si>
  <si>
    <r>
      <t>319 000</t>
    </r>
    <r>
      <rPr>
        <vertAlign val="superscript"/>
        <sz val="8"/>
        <color theme="1"/>
        <rFont val="Times New Roman"/>
        <family val="1"/>
        <charset val="238"/>
      </rPr>
      <t>*)</t>
    </r>
  </si>
  <si>
    <r>
      <t>2 773 000</t>
    </r>
    <r>
      <rPr>
        <vertAlign val="superscript"/>
        <sz val="8"/>
        <color theme="1"/>
        <rFont val="Times New Roman"/>
        <family val="1"/>
        <charset val="238"/>
      </rPr>
      <t>*)</t>
    </r>
  </si>
  <si>
    <t>Příjmová část - Peněžní plnění /  v Kč</t>
  </si>
  <si>
    <t>Výdajová část-Peněžní plnění / v Kč</t>
  </si>
  <si>
    <t>Nepeněžní plnění-výdaj /  v Kč</t>
  </si>
  <si>
    <t>Výdajová část - Peněžní plnění / v Kč</t>
  </si>
  <si>
    <r>
      <t xml:space="preserve">Zpráva o hospodaření 1-12/2024 - </t>
    </r>
    <r>
      <rPr>
        <b/>
        <i/>
        <sz val="11"/>
        <color rgb="FFFF0000"/>
        <rFont val="Calibri"/>
        <family val="2"/>
        <charset val="238"/>
        <scheme val="minor"/>
      </rPr>
      <t>Návrh rozpočtu pro rok 2025</t>
    </r>
  </si>
  <si>
    <t>ČTS-účelově určená dotace na zajištění činnosti SmTS pro rok 2026</t>
  </si>
  <si>
    <t xml:space="preserve">ČTS-účelově určená dotace pro tenisovou akademii MSK a OK 2026-Talentovaná mládež </t>
  </si>
  <si>
    <t>Dotace Moravskoslezského kraje-4.ročník Česko-polský pohár přátelství regionů MSK a S.vojvod.</t>
  </si>
  <si>
    <t>Kolektivní registrace a soutěžní poplatky TK 2026 vč.pokut vypl. ze SŘ</t>
  </si>
  <si>
    <t>Návrh rozpočtu SmTS pro rok 2026</t>
  </si>
  <si>
    <t>Dotace Moravskoslezského kraje-5.ročník Česko-polský pohár přátelství regionů MSK a S.vojvod.</t>
  </si>
  <si>
    <t>ČTS-účelově určená dotace pro SP děti 6-9 let</t>
  </si>
  <si>
    <t>Ostatní příjmy /mezibankovní operace,os. vklady/</t>
  </si>
  <si>
    <t>5.ročník Česko-polský pohár přátelství regionů MSK a S.vojvod.</t>
  </si>
  <si>
    <t>Minitenis,babytenis,VV SmTS-režijní a schůzovní činnost</t>
  </si>
  <si>
    <t>KTA MSK - SP děti 6-9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</si>
</sst>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rgb="FFFFFFFF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FFFF"/>
      <name val="Times New Roman"/>
      <family val="1"/>
      <charset val="238"/>
    </font>
    <font>
      <b/>
      <u/>
      <sz val="8"/>
      <color rgb="FFFFFFFF"/>
      <name val="Times New Roman"/>
      <family val="1"/>
      <charset val="238"/>
    </font>
    <font>
      <b/>
      <u/>
      <sz val="8"/>
      <color rgb="FFFF0000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u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0" fillId="0" borderId="0" xfId="0" applyNumberFormat="1"/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0" fillId="0" borderId="15" xfId="0" applyBorder="1"/>
    <xf numFmtId="2" fontId="6" fillId="0" borderId="2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0" fontId="6" fillId="0" borderId="3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032B-6005-4922-B3E5-723E244F604E}">
  <dimension ref="A1:E109"/>
  <sheetViews>
    <sheetView tabSelected="1" zoomScaleNormal="100" workbookViewId="0">
      <selection activeCell="J69" sqref="J69"/>
    </sheetView>
  </sheetViews>
  <sheetFormatPr defaultRowHeight="14.4" x14ac:dyDescent="0.3"/>
  <cols>
    <col min="1" max="1" width="3.77734375" customWidth="1"/>
    <col min="2" max="2" width="60.77734375" customWidth="1"/>
  </cols>
  <sheetData>
    <row r="1" spans="1:5" ht="15" thickBot="1" x14ac:dyDescent="0.35">
      <c r="B1" s="1" t="s">
        <v>105</v>
      </c>
    </row>
    <row r="2" spans="1:5" ht="10.95" customHeight="1" x14ac:dyDescent="0.3">
      <c r="A2" s="61"/>
      <c r="B2" s="63" t="s">
        <v>101</v>
      </c>
      <c r="C2" s="3" t="s">
        <v>0</v>
      </c>
      <c r="D2" s="65">
        <v>2024</v>
      </c>
      <c r="E2" s="67">
        <v>2025</v>
      </c>
    </row>
    <row r="3" spans="1:5" ht="10.95" customHeight="1" thickBot="1" x14ac:dyDescent="0.35">
      <c r="A3" s="62"/>
      <c r="B3" s="64"/>
      <c r="C3" s="4">
        <v>2024</v>
      </c>
      <c r="D3" s="66"/>
      <c r="E3" s="68"/>
    </row>
    <row r="4" spans="1:5" ht="10.95" customHeight="1" thickBot="1" x14ac:dyDescent="0.35">
      <c r="A4" s="5" t="s">
        <v>1</v>
      </c>
      <c r="B4" s="6" t="s">
        <v>78</v>
      </c>
      <c r="C4" s="8">
        <v>400000</v>
      </c>
      <c r="D4" s="37">
        <v>960694</v>
      </c>
      <c r="E4" s="48">
        <v>950000</v>
      </c>
    </row>
    <row r="5" spans="1:5" ht="10.95" customHeight="1" thickBot="1" x14ac:dyDescent="0.35">
      <c r="A5" s="5" t="s">
        <v>2</v>
      </c>
      <c r="B5" s="6" t="s">
        <v>79</v>
      </c>
      <c r="C5" s="8">
        <v>250000</v>
      </c>
      <c r="D5" s="37">
        <v>700015</v>
      </c>
      <c r="E5" s="48">
        <v>970000</v>
      </c>
    </row>
    <row r="6" spans="1:5" ht="10.95" customHeight="1" thickBot="1" x14ac:dyDescent="0.35">
      <c r="A6" s="5" t="s">
        <v>3</v>
      </c>
      <c r="B6" s="6" t="s">
        <v>108</v>
      </c>
      <c r="C6" s="9">
        <v>0</v>
      </c>
      <c r="D6" s="37">
        <v>500000</v>
      </c>
      <c r="E6" s="48">
        <v>70000</v>
      </c>
    </row>
    <row r="7" spans="1:5" ht="10.95" customHeight="1" thickBot="1" x14ac:dyDescent="0.35">
      <c r="A7" s="5" t="s">
        <v>67</v>
      </c>
      <c r="B7" s="6" t="s">
        <v>80</v>
      </c>
      <c r="C7" s="8">
        <v>0</v>
      </c>
      <c r="D7" s="37">
        <v>125000</v>
      </c>
      <c r="E7" s="48">
        <v>30000</v>
      </c>
    </row>
    <row r="8" spans="1:5" ht="10.95" customHeight="1" thickBot="1" x14ac:dyDescent="0.35">
      <c r="A8" s="5" t="s">
        <v>68</v>
      </c>
      <c r="B8" s="6" t="s">
        <v>84</v>
      </c>
      <c r="C8" s="8">
        <v>80000</v>
      </c>
      <c r="D8" s="37">
        <v>80620.160000000003</v>
      </c>
      <c r="E8" s="48">
        <v>80000</v>
      </c>
    </row>
    <row r="9" spans="1:5" ht="10.95" customHeight="1" thickBot="1" x14ac:dyDescent="0.35">
      <c r="A9" s="5" t="s">
        <v>4</v>
      </c>
      <c r="B9" s="6" t="s">
        <v>83</v>
      </c>
      <c r="C9" s="8">
        <v>250000</v>
      </c>
      <c r="D9" s="37">
        <v>217600</v>
      </c>
      <c r="E9" s="48">
        <v>200000</v>
      </c>
    </row>
    <row r="10" spans="1:5" ht="10.95" customHeight="1" thickBot="1" x14ac:dyDescent="0.35">
      <c r="A10" s="5" t="s">
        <v>5</v>
      </c>
      <c r="B10" s="6" t="s">
        <v>82</v>
      </c>
      <c r="C10" s="8">
        <v>200000</v>
      </c>
      <c r="D10" s="37">
        <v>225500</v>
      </c>
      <c r="E10" s="48">
        <v>200000</v>
      </c>
    </row>
    <row r="11" spans="1:5" ht="10.95" customHeight="1" thickBot="1" x14ac:dyDescent="0.35">
      <c r="A11" s="5" t="s">
        <v>6</v>
      </c>
      <c r="B11" s="6" t="s">
        <v>9</v>
      </c>
      <c r="C11" s="8">
        <v>1000000</v>
      </c>
      <c r="D11" s="37">
        <v>866984</v>
      </c>
      <c r="E11" s="48">
        <v>1000000</v>
      </c>
    </row>
    <row r="12" spans="1:5" ht="10.95" customHeight="1" thickBot="1" x14ac:dyDescent="0.35">
      <c r="A12" s="5" t="s">
        <v>7</v>
      </c>
      <c r="B12" s="6" t="s">
        <v>11</v>
      </c>
      <c r="C12" s="8">
        <v>150000</v>
      </c>
      <c r="D12" s="37">
        <v>159622</v>
      </c>
      <c r="E12" s="48">
        <v>150000</v>
      </c>
    </row>
    <row r="13" spans="1:5" ht="10.95" customHeight="1" thickBot="1" x14ac:dyDescent="0.35">
      <c r="A13" s="5" t="s">
        <v>8</v>
      </c>
      <c r="B13" s="6" t="s">
        <v>81</v>
      </c>
      <c r="C13" s="9">
        <v>20000</v>
      </c>
      <c r="D13" s="37">
        <v>53132</v>
      </c>
      <c r="E13" s="48">
        <v>20000</v>
      </c>
    </row>
    <row r="14" spans="1:5" ht="10.95" customHeight="1" thickBot="1" x14ac:dyDescent="0.35">
      <c r="A14" s="5" t="s">
        <v>10</v>
      </c>
      <c r="B14" s="6" t="s">
        <v>94</v>
      </c>
      <c r="C14" s="8">
        <v>0</v>
      </c>
      <c r="D14" s="37">
        <v>0</v>
      </c>
      <c r="E14" s="48">
        <v>1000000</v>
      </c>
    </row>
    <row r="15" spans="1:5" ht="10.95" customHeight="1" thickBot="1" x14ac:dyDescent="0.35">
      <c r="A15" s="5" t="s">
        <v>12</v>
      </c>
      <c r="B15" s="6" t="s">
        <v>71</v>
      </c>
      <c r="C15" s="8">
        <v>1000</v>
      </c>
      <c r="D15" s="37">
        <v>0</v>
      </c>
      <c r="E15" s="48">
        <v>1000</v>
      </c>
    </row>
    <row r="16" spans="1:5" ht="10.95" customHeight="1" thickBot="1" x14ac:dyDescent="0.35">
      <c r="A16" s="51" t="s">
        <v>13</v>
      </c>
      <c r="B16" s="11" t="s">
        <v>113</v>
      </c>
      <c r="C16" s="12">
        <v>50000</v>
      </c>
      <c r="D16" s="38">
        <v>27700</v>
      </c>
      <c r="E16" s="49">
        <v>30000</v>
      </c>
    </row>
    <row r="17" spans="1:5" ht="10.95" customHeight="1" thickTop="1" thickBot="1" x14ac:dyDescent="0.35">
      <c r="A17" s="16" t="s">
        <v>14</v>
      </c>
      <c r="B17" s="11" t="s">
        <v>17</v>
      </c>
      <c r="C17" s="26">
        <f>SUM(C4:C16)</f>
        <v>2401000</v>
      </c>
      <c r="D17" s="39">
        <f>SUM(D4:D16)</f>
        <v>3916867.16</v>
      </c>
      <c r="E17" s="50">
        <v>4701000</v>
      </c>
    </row>
    <row r="18" spans="1:5" ht="10.95" customHeight="1" thickBot="1" x14ac:dyDescent="0.35">
      <c r="A18" s="13" t="s">
        <v>18</v>
      </c>
      <c r="C18" s="7"/>
      <c r="E18" s="40"/>
    </row>
    <row r="19" spans="1:5" ht="10.95" customHeight="1" x14ac:dyDescent="0.3">
      <c r="A19" s="69"/>
      <c r="B19" s="63" t="s">
        <v>102</v>
      </c>
      <c r="C19" s="3" t="s">
        <v>19</v>
      </c>
      <c r="D19" s="67" t="s">
        <v>85</v>
      </c>
      <c r="E19" s="71" t="s">
        <v>86</v>
      </c>
    </row>
    <row r="20" spans="1:5" ht="10.95" customHeight="1" thickBot="1" x14ac:dyDescent="0.35">
      <c r="A20" s="70"/>
      <c r="B20" s="64"/>
      <c r="C20" s="4">
        <v>2024</v>
      </c>
      <c r="D20" s="68"/>
      <c r="E20" s="68"/>
    </row>
    <row r="21" spans="1:5" ht="10.95" customHeight="1" thickBot="1" x14ac:dyDescent="0.35">
      <c r="A21" s="5" t="s">
        <v>15</v>
      </c>
      <c r="B21" s="6" t="s">
        <v>21</v>
      </c>
      <c r="C21" s="8">
        <v>25000</v>
      </c>
      <c r="D21" s="27">
        <v>0</v>
      </c>
      <c r="E21" s="27">
        <v>0</v>
      </c>
    </row>
    <row r="22" spans="1:5" ht="10.95" customHeight="1" thickBot="1" x14ac:dyDescent="0.35">
      <c r="A22" s="5" t="s">
        <v>16</v>
      </c>
      <c r="B22" s="6" t="s">
        <v>23</v>
      </c>
      <c r="C22" s="8">
        <v>800000</v>
      </c>
      <c r="D22" s="27">
        <v>753120.6</v>
      </c>
      <c r="E22" s="27">
        <v>1000000</v>
      </c>
    </row>
    <row r="23" spans="1:5" ht="10.95" customHeight="1" thickBot="1" x14ac:dyDescent="0.35">
      <c r="A23" s="5" t="s">
        <v>20</v>
      </c>
      <c r="B23" s="6" t="s">
        <v>74</v>
      </c>
      <c r="C23" s="8">
        <v>150000</v>
      </c>
      <c r="D23" s="27">
        <v>91192</v>
      </c>
      <c r="E23" s="27">
        <v>140000</v>
      </c>
    </row>
    <row r="24" spans="1:5" ht="10.95" customHeight="1" x14ac:dyDescent="0.3">
      <c r="A24" s="52" t="s">
        <v>22</v>
      </c>
      <c r="B24" s="33" t="s">
        <v>75</v>
      </c>
      <c r="C24" s="55">
        <v>170000</v>
      </c>
      <c r="D24" s="58">
        <v>866366.79</v>
      </c>
      <c r="E24" s="58">
        <v>270000</v>
      </c>
    </row>
    <row r="25" spans="1:5" ht="10.95" customHeight="1" x14ac:dyDescent="0.3">
      <c r="A25" s="53"/>
      <c r="B25" s="14" t="s">
        <v>97</v>
      </c>
      <c r="C25" s="56"/>
      <c r="D25" s="59"/>
      <c r="E25" s="59"/>
    </row>
    <row r="26" spans="1:5" ht="10.95" customHeight="1" thickBot="1" x14ac:dyDescent="0.35">
      <c r="A26" s="53"/>
      <c r="B26" s="6" t="s">
        <v>88</v>
      </c>
      <c r="C26" s="56"/>
      <c r="D26" s="59"/>
      <c r="E26" s="59"/>
    </row>
    <row r="27" spans="1:5" ht="10.95" customHeight="1" x14ac:dyDescent="0.3">
      <c r="A27" s="53"/>
      <c r="B27" s="14" t="s">
        <v>26</v>
      </c>
      <c r="C27" s="56"/>
      <c r="D27" s="59"/>
      <c r="E27" s="59"/>
    </row>
    <row r="28" spans="1:5" ht="10.95" customHeight="1" thickBot="1" x14ac:dyDescent="0.35">
      <c r="A28" s="54"/>
      <c r="B28" s="35" t="s">
        <v>76</v>
      </c>
      <c r="C28" s="57"/>
      <c r="D28" s="60"/>
      <c r="E28" s="60"/>
    </row>
    <row r="29" spans="1:5" ht="10.95" customHeight="1" thickBot="1" x14ac:dyDescent="0.35">
      <c r="A29" s="5" t="s">
        <v>24</v>
      </c>
      <c r="B29" s="6" t="s">
        <v>87</v>
      </c>
      <c r="C29" s="8">
        <v>20000</v>
      </c>
      <c r="D29" s="27">
        <v>977212.8</v>
      </c>
      <c r="E29" s="27">
        <v>970000</v>
      </c>
    </row>
    <row r="30" spans="1:5" ht="10.95" customHeight="1" thickBot="1" x14ac:dyDescent="0.35">
      <c r="A30" s="5" t="s">
        <v>25</v>
      </c>
      <c r="B30" s="6" t="s">
        <v>29</v>
      </c>
      <c r="C30" s="8">
        <v>250000</v>
      </c>
      <c r="D30" s="27">
        <v>0</v>
      </c>
      <c r="E30" s="27">
        <v>0</v>
      </c>
    </row>
    <row r="31" spans="1:5" ht="10.95" customHeight="1" thickBot="1" x14ac:dyDescent="0.35">
      <c r="A31" s="5" t="s">
        <v>27</v>
      </c>
      <c r="B31" s="6" t="s">
        <v>95</v>
      </c>
      <c r="C31" s="8">
        <v>0</v>
      </c>
      <c r="D31" s="27">
        <v>0</v>
      </c>
      <c r="E31" s="27">
        <v>1000000</v>
      </c>
    </row>
    <row r="32" spans="1:5" ht="10.95" customHeight="1" thickBot="1" x14ac:dyDescent="0.35">
      <c r="A32" s="5" t="s">
        <v>28</v>
      </c>
      <c r="B32" s="6" t="s">
        <v>96</v>
      </c>
      <c r="C32" s="8">
        <v>600000</v>
      </c>
      <c r="D32" s="27">
        <v>764630</v>
      </c>
      <c r="E32" s="27">
        <v>650000</v>
      </c>
    </row>
    <row r="33" spans="1:5" ht="10.95" customHeight="1" thickBot="1" x14ac:dyDescent="0.35">
      <c r="A33" s="5" t="s">
        <v>30</v>
      </c>
      <c r="B33" s="6" t="s">
        <v>73</v>
      </c>
      <c r="C33" s="8">
        <v>20000</v>
      </c>
      <c r="D33" s="27">
        <v>0</v>
      </c>
      <c r="E33" s="27">
        <v>20000</v>
      </c>
    </row>
    <row r="34" spans="1:5" ht="10.95" customHeight="1" thickBot="1" x14ac:dyDescent="0.35">
      <c r="A34" s="5" t="s">
        <v>31</v>
      </c>
      <c r="B34" s="6" t="s">
        <v>35</v>
      </c>
      <c r="C34" s="8">
        <v>30000</v>
      </c>
      <c r="D34" s="27">
        <v>27760</v>
      </c>
      <c r="E34" s="27">
        <v>50000</v>
      </c>
    </row>
    <row r="35" spans="1:5" ht="10.95" customHeight="1" thickBot="1" x14ac:dyDescent="0.35">
      <c r="A35" s="5" t="s">
        <v>32</v>
      </c>
      <c r="B35" s="6" t="s">
        <v>37</v>
      </c>
      <c r="C35" s="8">
        <v>5000</v>
      </c>
      <c r="D35" s="27">
        <v>0</v>
      </c>
      <c r="E35" s="27">
        <v>5000</v>
      </c>
    </row>
    <row r="36" spans="1:5" ht="10.95" customHeight="1" thickBot="1" x14ac:dyDescent="0.35">
      <c r="A36" s="5" t="s">
        <v>33</v>
      </c>
      <c r="B36" s="6" t="s">
        <v>39</v>
      </c>
      <c r="C36" s="8">
        <v>96000</v>
      </c>
      <c r="D36" s="27">
        <v>91651.31</v>
      </c>
      <c r="E36" s="27">
        <v>95000</v>
      </c>
    </row>
    <row r="37" spans="1:5" ht="10.95" customHeight="1" thickBot="1" x14ac:dyDescent="0.35">
      <c r="A37" s="5" t="s">
        <v>34</v>
      </c>
      <c r="B37" s="6" t="s">
        <v>41</v>
      </c>
      <c r="C37" s="8">
        <v>150000</v>
      </c>
      <c r="D37" s="27">
        <v>116000</v>
      </c>
      <c r="E37" s="27">
        <v>120000</v>
      </c>
    </row>
    <row r="38" spans="1:5" ht="10.95" customHeight="1" thickBot="1" x14ac:dyDescent="0.35">
      <c r="A38" s="5" t="s">
        <v>36</v>
      </c>
      <c r="B38" s="6" t="s">
        <v>72</v>
      </c>
      <c r="C38" s="8">
        <v>15000</v>
      </c>
      <c r="D38" s="27">
        <v>11408</v>
      </c>
      <c r="E38" s="27">
        <v>20000</v>
      </c>
    </row>
    <row r="39" spans="1:5" ht="10.95" customHeight="1" thickBot="1" x14ac:dyDescent="0.35">
      <c r="A39" s="5" t="s">
        <v>38</v>
      </c>
      <c r="B39" s="6" t="s">
        <v>69</v>
      </c>
      <c r="C39" s="9">
        <v>0</v>
      </c>
      <c r="D39" s="27">
        <v>52600</v>
      </c>
      <c r="E39" s="27">
        <v>20000</v>
      </c>
    </row>
    <row r="40" spans="1:5" ht="10.95" customHeight="1" thickBot="1" x14ac:dyDescent="0.35">
      <c r="A40" s="5" t="s">
        <v>40</v>
      </c>
      <c r="B40" s="6" t="s">
        <v>45</v>
      </c>
      <c r="C40" s="8">
        <v>2000</v>
      </c>
      <c r="D40" s="27">
        <v>1280.32</v>
      </c>
      <c r="E40" s="27">
        <v>2000</v>
      </c>
    </row>
    <row r="41" spans="1:5" ht="10.95" customHeight="1" thickBot="1" x14ac:dyDescent="0.35">
      <c r="A41" s="5" t="s">
        <v>42</v>
      </c>
      <c r="B41" s="6" t="s">
        <v>47</v>
      </c>
      <c r="C41" s="9">
        <v>0</v>
      </c>
      <c r="D41" s="27">
        <v>0</v>
      </c>
      <c r="E41" s="27"/>
    </row>
    <row r="42" spans="1:5" ht="10.95" customHeight="1" thickBot="1" x14ac:dyDescent="0.35">
      <c r="A42" s="5" t="s">
        <v>43</v>
      </c>
      <c r="B42" s="6" t="s">
        <v>49</v>
      </c>
      <c r="C42" s="9">
        <v>0</v>
      </c>
      <c r="D42" s="27">
        <v>13500</v>
      </c>
      <c r="E42" s="27">
        <v>20000</v>
      </c>
    </row>
    <row r="43" spans="1:5" ht="10.95" customHeight="1" thickBot="1" x14ac:dyDescent="0.35">
      <c r="A43" s="10" t="s">
        <v>44</v>
      </c>
      <c r="B43" s="11" t="s">
        <v>51</v>
      </c>
      <c r="C43" s="12">
        <v>0</v>
      </c>
      <c r="D43" s="28">
        <v>0</v>
      </c>
      <c r="E43" s="28"/>
    </row>
    <row r="44" spans="1:5" ht="10.95" customHeight="1" thickTop="1" thickBot="1" x14ac:dyDescent="0.35">
      <c r="A44" s="15" t="s">
        <v>46</v>
      </c>
      <c r="B44" s="11" t="s">
        <v>53</v>
      </c>
      <c r="C44" s="26">
        <f>SUM(C21:C43)</f>
        <v>2333000</v>
      </c>
      <c r="D44" s="34">
        <f>SUM(D21:D43)</f>
        <v>3766721.8200000003</v>
      </c>
      <c r="E44" s="44">
        <v>4382000</v>
      </c>
    </row>
    <row r="45" spans="1:5" ht="10.95" customHeight="1" thickTop="1" thickBot="1" x14ac:dyDescent="0.35">
      <c r="A45" s="5" t="s">
        <v>48</v>
      </c>
      <c r="B45" s="6" t="s">
        <v>89</v>
      </c>
      <c r="C45" s="8"/>
      <c r="D45" s="29">
        <v>150145.34</v>
      </c>
      <c r="E45" s="27">
        <v>319000</v>
      </c>
    </row>
    <row r="46" spans="1:5" ht="10.95" customHeight="1" thickBot="1" x14ac:dyDescent="0.35">
      <c r="A46" s="30"/>
      <c r="B46" s="31"/>
      <c r="C46" s="32"/>
      <c r="D46" s="36"/>
      <c r="E46" s="32"/>
    </row>
    <row r="47" spans="1:5" ht="21" thickBot="1" x14ac:dyDescent="0.35">
      <c r="A47" s="16"/>
      <c r="B47" s="17" t="s">
        <v>70</v>
      </c>
      <c r="C47" s="18" t="s">
        <v>90</v>
      </c>
      <c r="D47" s="18" t="s">
        <v>85</v>
      </c>
      <c r="E47" s="18" t="s">
        <v>86</v>
      </c>
    </row>
    <row r="48" spans="1:5" ht="10.95" customHeight="1" thickBot="1" x14ac:dyDescent="0.35">
      <c r="A48" s="5" t="s">
        <v>50</v>
      </c>
      <c r="B48" s="6" t="s">
        <v>57</v>
      </c>
      <c r="C48" s="9">
        <v>0</v>
      </c>
      <c r="D48" s="27">
        <v>128836.4</v>
      </c>
      <c r="E48" s="9">
        <v>0</v>
      </c>
    </row>
    <row r="49" spans="1:5" ht="10.95" customHeight="1" thickBot="1" x14ac:dyDescent="0.35">
      <c r="A49" s="5" t="s">
        <v>52</v>
      </c>
      <c r="B49" s="6" t="s">
        <v>59</v>
      </c>
      <c r="C49" s="9"/>
      <c r="D49" s="27">
        <v>128836.4</v>
      </c>
      <c r="E49" s="9"/>
    </row>
    <row r="50" spans="1:5" ht="10.95" customHeight="1" thickBot="1" x14ac:dyDescent="0.35">
      <c r="A50" s="19" t="s">
        <v>18</v>
      </c>
    </row>
    <row r="51" spans="1:5" ht="21" thickBot="1" x14ac:dyDescent="0.35">
      <c r="A51" s="20"/>
      <c r="B51" s="17" t="s">
        <v>103</v>
      </c>
      <c r="C51" s="18" t="s">
        <v>90</v>
      </c>
      <c r="D51" s="18" t="s">
        <v>85</v>
      </c>
      <c r="E51" s="18" t="s">
        <v>86</v>
      </c>
    </row>
    <row r="52" spans="1:5" ht="10.95" customHeight="1" thickBot="1" x14ac:dyDescent="0.35">
      <c r="A52" s="5" t="s">
        <v>54</v>
      </c>
      <c r="B52" s="6" t="s">
        <v>57</v>
      </c>
      <c r="C52" s="9">
        <v>0</v>
      </c>
      <c r="D52" s="27">
        <v>128046.66</v>
      </c>
      <c r="E52" s="9">
        <v>0</v>
      </c>
    </row>
    <row r="53" spans="1:5" ht="10.95" customHeight="1" thickBot="1" x14ac:dyDescent="0.35">
      <c r="A53" s="5" t="s">
        <v>56</v>
      </c>
      <c r="B53" s="6" t="s">
        <v>59</v>
      </c>
      <c r="C53" s="9"/>
      <c r="D53" s="27">
        <v>128046.66</v>
      </c>
      <c r="E53" s="9"/>
    </row>
    <row r="54" spans="1:5" ht="10.95" customHeight="1" thickBot="1" x14ac:dyDescent="0.35">
      <c r="A54" s="5" t="s">
        <v>58</v>
      </c>
      <c r="B54" s="6" t="s">
        <v>91</v>
      </c>
      <c r="C54" s="9"/>
      <c r="D54" s="29">
        <v>789.74</v>
      </c>
      <c r="E54" s="9"/>
    </row>
    <row r="55" spans="1:5" ht="10.95" customHeight="1" x14ac:dyDescent="0.3">
      <c r="A55" s="30"/>
      <c r="B55" s="31"/>
      <c r="C55" s="30"/>
      <c r="D55" s="32"/>
      <c r="E55" s="30"/>
    </row>
    <row r="56" spans="1:5" ht="10.95" customHeight="1" thickBot="1" x14ac:dyDescent="0.35">
      <c r="A56" s="21" t="s">
        <v>63</v>
      </c>
      <c r="B56" s="33" t="s">
        <v>92</v>
      </c>
    </row>
    <row r="57" spans="1:5" ht="21" thickBot="1" x14ac:dyDescent="0.35">
      <c r="A57" s="22"/>
      <c r="B57" s="23"/>
      <c r="C57" s="18" t="s">
        <v>77</v>
      </c>
      <c r="D57" s="24" t="s">
        <v>93</v>
      </c>
      <c r="E57" s="18">
        <v>2025</v>
      </c>
    </row>
    <row r="58" spans="1:5" ht="10.95" customHeight="1" thickBot="1" x14ac:dyDescent="0.35">
      <c r="A58" s="5" t="s">
        <v>60</v>
      </c>
      <c r="B58" s="6" t="s">
        <v>64</v>
      </c>
      <c r="C58" s="8">
        <v>2142000</v>
      </c>
      <c r="D58" s="25">
        <v>2304000</v>
      </c>
      <c r="E58" s="8">
        <v>2454000</v>
      </c>
    </row>
    <row r="59" spans="1:5" ht="10.95" customHeight="1" thickBot="1" x14ac:dyDescent="0.35">
      <c r="A59" s="5" t="s">
        <v>61</v>
      </c>
      <c r="B59" s="6" t="s">
        <v>65</v>
      </c>
      <c r="C59" s="8">
        <v>162000</v>
      </c>
      <c r="D59" s="25">
        <v>150000</v>
      </c>
      <c r="E59" s="8" t="s">
        <v>99</v>
      </c>
    </row>
    <row r="60" spans="1:5" ht="10.95" customHeight="1" thickBot="1" x14ac:dyDescent="0.35">
      <c r="A60" s="5" t="s">
        <v>62</v>
      </c>
      <c r="B60" s="6" t="s">
        <v>66</v>
      </c>
      <c r="C60" s="8">
        <v>2304000</v>
      </c>
      <c r="D60" s="25">
        <v>2454000</v>
      </c>
      <c r="E60" s="8" t="s">
        <v>100</v>
      </c>
    </row>
    <row r="61" spans="1:5" ht="17.399999999999999" x14ac:dyDescent="0.3">
      <c r="B61" s="45" t="s">
        <v>98</v>
      </c>
    </row>
    <row r="62" spans="1:5" ht="17.399999999999999" x14ac:dyDescent="0.3">
      <c r="B62" s="45"/>
    </row>
    <row r="63" spans="1:5" ht="17.399999999999999" x14ac:dyDescent="0.3">
      <c r="B63" s="45"/>
    </row>
    <row r="64" spans="1:5" ht="17.399999999999999" x14ac:dyDescent="0.3">
      <c r="B64" s="45"/>
    </row>
    <row r="65" spans="1:5" ht="17.399999999999999" x14ac:dyDescent="0.3">
      <c r="B65" s="45"/>
    </row>
    <row r="66" spans="1:5" ht="9" customHeight="1" x14ac:dyDescent="0.3">
      <c r="B66" s="45"/>
    </row>
    <row r="67" spans="1:5" x14ac:dyDescent="0.3">
      <c r="B67" s="47" t="s">
        <v>110</v>
      </c>
    </row>
    <row r="68" spans="1:5" ht="10.95" customHeight="1" thickBot="1" x14ac:dyDescent="0.35">
      <c r="A68" s="2"/>
      <c r="B68" s="47"/>
    </row>
    <row r="69" spans="1:5" x14ac:dyDescent="0.3">
      <c r="A69" s="61"/>
      <c r="B69" s="63" t="s">
        <v>101</v>
      </c>
      <c r="C69" s="3" t="s">
        <v>0</v>
      </c>
      <c r="D69" s="65"/>
      <c r="E69" s="67"/>
    </row>
    <row r="70" spans="1:5" ht="15" thickBot="1" x14ac:dyDescent="0.35">
      <c r="A70" s="62"/>
      <c r="B70" s="64"/>
      <c r="C70" s="4">
        <v>2026</v>
      </c>
      <c r="D70" s="66"/>
      <c r="E70" s="68"/>
    </row>
    <row r="71" spans="1:5" ht="10.95" customHeight="1" thickBot="1" x14ac:dyDescent="0.35">
      <c r="A71" s="5" t="s">
        <v>1</v>
      </c>
      <c r="B71" s="6" t="s">
        <v>106</v>
      </c>
      <c r="C71" s="8">
        <v>950000</v>
      </c>
      <c r="D71" s="37"/>
      <c r="E71" s="41"/>
    </row>
    <row r="72" spans="1:5" ht="10.95" customHeight="1" thickBot="1" x14ac:dyDescent="0.35">
      <c r="A72" s="5" t="s">
        <v>2</v>
      </c>
      <c r="B72" s="6" t="s">
        <v>107</v>
      </c>
      <c r="C72" s="8">
        <v>950000</v>
      </c>
      <c r="D72" s="37"/>
      <c r="E72" s="41"/>
    </row>
    <row r="73" spans="1:5" ht="10.95" customHeight="1" thickBot="1" x14ac:dyDescent="0.35">
      <c r="A73" s="5" t="s">
        <v>3</v>
      </c>
      <c r="B73" s="6" t="s">
        <v>112</v>
      </c>
      <c r="C73" s="8">
        <v>450000</v>
      </c>
      <c r="D73" s="37"/>
      <c r="E73" s="41"/>
    </row>
    <row r="74" spans="1:5" ht="10.95" customHeight="1" thickBot="1" x14ac:dyDescent="0.35">
      <c r="A74" s="5" t="s">
        <v>67</v>
      </c>
      <c r="B74" s="6" t="s">
        <v>111</v>
      </c>
      <c r="C74" s="8">
        <v>70000</v>
      </c>
      <c r="D74" s="37"/>
      <c r="E74" s="41"/>
    </row>
    <row r="75" spans="1:5" ht="10.95" customHeight="1" thickBot="1" x14ac:dyDescent="0.35">
      <c r="A75" s="5" t="s">
        <v>68</v>
      </c>
      <c r="B75" s="6" t="s">
        <v>80</v>
      </c>
      <c r="C75" s="8">
        <v>30000</v>
      </c>
      <c r="D75" s="37"/>
      <c r="E75" s="41"/>
    </row>
    <row r="76" spans="1:5" ht="10.95" customHeight="1" thickBot="1" x14ac:dyDescent="0.35">
      <c r="A76" s="5" t="s">
        <v>4</v>
      </c>
      <c r="B76" s="6" t="s">
        <v>109</v>
      </c>
      <c r="C76" s="8">
        <v>200000</v>
      </c>
      <c r="D76" s="37"/>
      <c r="E76" s="41"/>
    </row>
    <row r="77" spans="1:5" ht="10.95" customHeight="1" thickBot="1" x14ac:dyDescent="0.35">
      <c r="A77" s="5" t="s">
        <v>5</v>
      </c>
      <c r="B77" s="6" t="s">
        <v>82</v>
      </c>
      <c r="C77" s="8">
        <v>200000</v>
      </c>
      <c r="D77" s="37"/>
      <c r="E77" s="41"/>
    </row>
    <row r="78" spans="1:5" ht="10.95" customHeight="1" thickBot="1" x14ac:dyDescent="0.35">
      <c r="A78" s="5" t="s">
        <v>6</v>
      </c>
      <c r="B78" s="6" t="s">
        <v>9</v>
      </c>
      <c r="C78" s="8">
        <v>800000</v>
      </c>
      <c r="D78" s="37"/>
      <c r="E78" s="41"/>
    </row>
    <row r="79" spans="1:5" ht="10.95" customHeight="1" thickBot="1" x14ac:dyDescent="0.35">
      <c r="A79" s="5" t="s">
        <v>7</v>
      </c>
      <c r="B79" s="6" t="s">
        <v>11</v>
      </c>
      <c r="C79" s="8">
        <v>150000</v>
      </c>
      <c r="D79" s="37"/>
      <c r="E79" s="41"/>
    </row>
    <row r="80" spans="1:5" ht="10.95" customHeight="1" thickBot="1" x14ac:dyDescent="0.35">
      <c r="A80" s="5" t="s">
        <v>8</v>
      </c>
      <c r="B80" s="6" t="s">
        <v>81</v>
      </c>
      <c r="C80" s="8">
        <v>10000</v>
      </c>
      <c r="D80" s="37"/>
      <c r="E80" s="41"/>
    </row>
    <row r="81" spans="1:5" ht="10.95" customHeight="1" thickBot="1" x14ac:dyDescent="0.35">
      <c r="A81" s="72" t="s">
        <v>10</v>
      </c>
      <c r="B81" s="6" t="s">
        <v>94</v>
      </c>
      <c r="C81" s="8">
        <v>1000000</v>
      </c>
      <c r="D81" s="37"/>
      <c r="E81" s="41"/>
    </row>
    <row r="82" spans="1:5" ht="10.95" customHeight="1" thickBot="1" x14ac:dyDescent="0.35">
      <c r="A82" s="73" t="s">
        <v>12</v>
      </c>
      <c r="B82" s="11" t="s">
        <v>113</v>
      </c>
      <c r="C82" s="12">
        <v>30000</v>
      </c>
      <c r="D82" s="38"/>
      <c r="E82" s="42"/>
    </row>
    <row r="83" spans="1:5" ht="10.95" customHeight="1" thickTop="1" thickBot="1" x14ac:dyDescent="0.35">
      <c r="A83" s="74" t="s">
        <v>13</v>
      </c>
      <c r="B83" s="11" t="s">
        <v>17</v>
      </c>
      <c r="C83" s="26">
        <f>SUM(C71:C82)</f>
        <v>4840000</v>
      </c>
      <c r="D83" s="39"/>
      <c r="E83" s="43"/>
    </row>
    <row r="84" spans="1:5" ht="10.95" customHeight="1" thickTop="1" thickBot="1" x14ac:dyDescent="0.35">
      <c r="A84" s="13" t="s">
        <v>18</v>
      </c>
      <c r="C84" s="7"/>
      <c r="E84" s="40"/>
    </row>
    <row r="85" spans="1:5" x14ac:dyDescent="0.3">
      <c r="A85" s="69"/>
      <c r="B85" s="63" t="s">
        <v>104</v>
      </c>
      <c r="C85" s="3" t="s">
        <v>19</v>
      </c>
      <c r="D85" s="67"/>
      <c r="E85" s="71"/>
    </row>
    <row r="86" spans="1:5" ht="15" thickBot="1" x14ac:dyDescent="0.35">
      <c r="A86" s="70"/>
      <c r="B86" s="64"/>
      <c r="C86" s="4">
        <v>2026</v>
      </c>
      <c r="D86" s="68"/>
      <c r="E86" s="68"/>
    </row>
    <row r="87" spans="1:5" ht="10.95" customHeight="1" thickBot="1" x14ac:dyDescent="0.35">
      <c r="A87" s="5" t="s">
        <v>14</v>
      </c>
      <c r="B87" s="6" t="s">
        <v>23</v>
      </c>
      <c r="C87" s="8">
        <v>800000</v>
      </c>
      <c r="D87" s="27"/>
      <c r="E87" s="27"/>
    </row>
    <row r="88" spans="1:5" ht="10.95" customHeight="1" thickBot="1" x14ac:dyDescent="0.35">
      <c r="A88" s="5" t="s">
        <v>15</v>
      </c>
      <c r="B88" s="6" t="s">
        <v>74</v>
      </c>
      <c r="C88" s="8">
        <v>140000</v>
      </c>
      <c r="D88" s="27"/>
      <c r="E88" s="27"/>
    </row>
    <row r="89" spans="1:5" ht="10.95" customHeight="1" x14ac:dyDescent="0.3">
      <c r="A89" s="52" t="s">
        <v>16</v>
      </c>
      <c r="B89" s="33" t="s">
        <v>75</v>
      </c>
      <c r="C89" s="55">
        <v>300000</v>
      </c>
      <c r="D89" s="58"/>
      <c r="E89" s="58"/>
    </row>
    <row r="90" spans="1:5" ht="10.95" customHeight="1" x14ac:dyDescent="0.3">
      <c r="A90" s="53"/>
      <c r="B90" s="14" t="s">
        <v>97</v>
      </c>
      <c r="C90" s="56"/>
      <c r="D90" s="59"/>
      <c r="E90" s="59"/>
    </row>
    <row r="91" spans="1:5" ht="10.95" customHeight="1" thickBot="1" x14ac:dyDescent="0.35">
      <c r="A91" s="53"/>
      <c r="B91" s="6" t="s">
        <v>114</v>
      </c>
      <c r="C91" s="56"/>
      <c r="D91" s="59"/>
      <c r="E91" s="59"/>
    </row>
    <row r="92" spans="1:5" ht="10.95" customHeight="1" x14ac:dyDescent="0.3">
      <c r="A92" s="53"/>
      <c r="B92" s="14" t="s">
        <v>26</v>
      </c>
      <c r="C92" s="56"/>
      <c r="D92" s="59"/>
      <c r="E92" s="59"/>
    </row>
    <row r="93" spans="1:5" ht="10.95" customHeight="1" thickBot="1" x14ac:dyDescent="0.35">
      <c r="A93" s="54"/>
      <c r="B93" s="35" t="s">
        <v>115</v>
      </c>
      <c r="C93" s="57"/>
      <c r="D93" s="60"/>
      <c r="E93" s="60"/>
    </row>
    <row r="94" spans="1:5" ht="10.95" customHeight="1" thickBot="1" x14ac:dyDescent="0.35">
      <c r="A94" s="5" t="s">
        <v>20</v>
      </c>
      <c r="B94" s="6" t="s">
        <v>87</v>
      </c>
      <c r="C94" s="8">
        <v>950000</v>
      </c>
      <c r="D94" s="27"/>
      <c r="E94" s="27"/>
    </row>
    <row r="95" spans="1:5" ht="10.95" customHeight="1" thickBot="1" x14ac:dyDescent="0.35">
      <c r="A95" s="5" t="s">
        <v>22</v>
      </c>
      <c r="B95" s="6" t="s">
        <v>116</v>
      </c>
      <c r="C95" s="8">
        <v>450000</v>
      </c>
      <c r="D95" s="27"/>
      <c r="E95" s="27"/>
    </row>
    <row r="96" spans="1:5" ht="10.95" customHeight="1" thickBot="1" x14ac:dyDescent="0.35">
      <c r="A96" s="5" t="s">
        <v>24</v>
      </c>
      <c r="B96" s="6" t="s">
        <v>95</v>
      </c>
      <c r="C96" s="8">
        <v>1000000</v>
      </c>
      <c r="D96" s="27"/>
      <c r="E96" s="27"/>
    </row>
    <row r="97" spans="1:5" ht="10.95" customHeight="1" thickBot="1" x14ac:dyDescent="0.35">
      <c r="A97" s="5" t="s">
        <v>25</v>
      </c>
      <c r="B97" s="6" t="s">
        <v>96</v>
      </c>
      <c r="C97" s="8">
        <v>700000</v>
      </c>
      <c r="D97" s="27"/>
      <c r="E97" s="27"/>
    </row>
    <row r="98" spans="1:5" ht="10.95" customHeight="1" thickBot="1" x14ac:dyDescent="0.35">
      <c r="A98" s="5" t="s">
        <v>27</v>
      </c>
      <c r="B98" s="6" t="s">
        <v>73</v>
      </c>
      <c r="C98" s="8">
        <v>20000</v>
      </c>
      <c r="D98" s="27"/>
      <c r="E98" s="27"/>
    </row>
    <row r="99" spans="1:5" ht="10.95" customHeight="1" thickBot="1" x14ac:dyDescent="0.35">
      <c r="A99" s="5" t="s">
        <v>28</v>
      </c>
      <c r="B99" s="6" t="s">
        <v>35</v>
      </c>
      <c r="C99" s="8">
        <v>50000</v>
      </c>
      <c r="D99" s="27"/>
      <c r="E99" s="27"/>
    </row>
    <row r="100" spans="1:5" ht="10.95" customHeight="1" thickBot="1" x14ac:dyDescent="0.35">
      <c r="A100" s="5" t="s">
        <v>30</v>
      </c>
      <c r="B100" s="6" t="s">
        <v>39</v>
      </c>
      <c r="C100" s="8">
        <v>95000</v>
      </c>
      <c r="D100" s="27"/>
      <c r="E100" s="27"/>
    </row>
    <row r="101" spans="1:5" ht="10.95" customHeight="1" thickBot="1" x14ac:dyDescent="0.35">
      <c r="A101" s="5" t="s">
        <v>31</v>
      </c>
      <c r="B101" s="6" t="s">
        <v>41</v>
      </c>
      <c r="C101" s="8">
        <v>120000</v>
      </c>
      <c r="D101" s="27"/>
      <c r="E101" s="27"/>
    </row>
    <row r="102" spans="1:5" ht="10.95" customHeight="1" thickBot="1" x14ac:dyDescent="0.35">
      <c r="A102" s="5" t="s">
        <v>32</v>
      </c>
      <c r="B102" s="6" t="s">
        <v>72</v>
      </c>
      <c r="C102" s="8">
        <v>20000</v>
      </c>
      <c r="D102" s="27"/>
      <c r="E102" s="27"/>
    </row>
    <row r="103" spans="1:5" ht="10.95" customHeight="1" thickBot="1" x14ac:dyDescent="0.35">
      <c r="A103" s="5" t="s">
        <v>33</v>
      </c>
      <c r="B103" s="6" t="s">
        <v>69</v>
      </c>
      <c r="C103" s="8">
        <v>20000</v>
      </c>
      <c r="D103" s="27"/>
      <c r="E103" s="27"/>
    </row>
    <row r="104" spans="1:5" ht="10.95" customHeight="1" thickBot="1" x14ac:dyDescent="0.35">
      <c r="A104" s="5" t="s">
        <v>34</v>
      </c>
      <c r="B104" s="6" t="s">
        <v>45</v>
      </c>
      <c r="C104" s="8">
        <v>2000</v>
      </c>
      <c r="D104" s="27"/>
      <c r="E104" s="27"/>
    </row>
    <row r="105" spans="1:5" ht="10.95" customHeight="1" thickBot="1" x14ac:dyDescent="0.35">
      <c r="A105" s="5" t="s">
        <v>36</v>
      </c>
      <c r="B105" s="6" t="s">
        <v>49</v>
      </c>
      <c r="C105" s="8">
        <v>20000</v>
      </c>
      <c r="D105" s="27"/>
      <c r="E105" s="27"/>
    </row>
    <row r="106" spans="1:5" ht="10.95" customHeight="1" thickBot="1" x14ac:dyDescent="0.35">
      <c r="A106" s="10" t="s">
        <v>38</v>
      </c>
      <c r="B106" s="11" t="s">
        <v>51</v>
      </c>
      <c r="C106" s="12">
        <v>153000</v>
      </c>
      <c r="D106" s="28"/>
      <c r="E106" s="28"/>
    </row>
    <row r="107" spans="1:5" ht="10.95" customHeight="1" thickTop="1" thickBot="1" x14ac:dyDescent="0.35">
      <c r="A107" s="15" t="s">
        <v>40</v>
      </c>
      <c r="B107" s="11" t="s">
        <v>53</v>
      </c>
      <c r="C107" s="26">
        <f>SUM(C87:C106)</f>
        <v>4840000</v>
      </c>
      <c r="D107" s="34"/>
      <c r="E107" s="44"/>
    </row>
    <row r="108" spans="1:5" ht="10.95" customHeight="1" thickTop="1" x14ac:dyDescent="0.3">
      <c r="A108" s="13" t="s">
        <v>55</v>
      </c>
    </row>
    <row r="109" spans="1:5" ht="16.8" x14ac:dyDescent="0.3">
      <c r="B109" s="46"/>
    </row>
  </sheetData>
  <mergeCells count="24">
    <mergeCell ref="A24:A28"/>
    <mergeCell ref="C24:C28"/>
    <mergeCell ref="D24:D28"/>
    <mergeCell ref="E24:E28"/>
    <mergeCell ref="A2:A3"/>
    <mergeCell ref="B2:B3"/>
    <mergeCell ref="D2:D3"/>
    <mergeCell ref="E2:E3"/>
    <mergeCell ref="A19:A20"/>
    <mergeCell ref="B19:B20"/>
    <mergeCell ref="D19:D20"/>
    <mergeCell ref="E19:E20"/>
    <mergeCell ref="A89:A93"/>
    <mergeCell ref="C89:C93"/>
    <mergeCell ref="D89:D93"/>
    <mergeCell ref="E89:E93"/>
    <mergeCell ref="A69:A70"/>
    <mergeCell ref="B69:B70"/>
    <mergeCell ref="D69:D70"/>
    <mergeCell ref="E69:E70"/>
    <mergeCell ref="A85:A86"/>
    <mergeCell ref="B85:B86"/>
    <mergeCell ref="D85:D86"/>
    <mergeCell ref="E85:E86"/>
  </mergeCells>
  <pageMargins left="0.25" right="0.25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Martin Hynek</cp:lastModifiedBy>
  <cp:lastPrinted>2025-10-09T05:56:19Z</cp:lastPrinted>
  <dcterms:created xsi:type="dcterms:W3CDTF">2021-01-21T12:49:20Z</dcterms:created>
  <dcterms:modified xsi:type="dcterms:W3CDTF">2025-10-09T05:57:39Z</dcterms:modified>
</cp:coreProperties>
</file>